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<sst xmlns="http://schemas.openxmlformats.org/spreadsheetml/2006/main" count="72" uniqueCount="69">
  <si>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</si>
  <si>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</si>
  <si>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</si>
  <si>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31</t>
  </si>
  <si>
    <t xml:space="preserve">      период: с 01 января 2019 по 31 декабря 2019 года</t>
  </si>
  <si>
    <t xml:space="preserve">Общая  площадь дома : 2184,8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</si>
  <si>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</si>
  <si>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17,69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</si>
  <si>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</si>
  <si>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</si>
  <si>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</si>
  <si>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</si>
  <si>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</si>
  <si>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</si>
  <si>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</si>
  <si>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</si>
  <si>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</si>
  <si>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</si>
  <si>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</si>
  <si>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</si>
  <si>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</si>
  <si>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</si>
  <si>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</si>
  <si>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</si>
  <si>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</si>
  <si>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</si>
  <si>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</si>
  <si>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</si>
  <si>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</si>
  <si>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</si>
  <si>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</si>
  <si>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</si>
  <si>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</si>
  <si>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</si>
  <si>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</si>
  <si>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</si>
  <si>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</si>
  <si>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</si>
  <si>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</si>
  <si>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</si>
  <si>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ввода водопровода в подвальном помещении</t>
  </si>
  <si>
    <t xml:space="preserve">2.2. Работы по благоустройству земельного участка 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</si>
  <si>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</si>
  <si>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домов:</t>
  </si>
  <si>
    <t xml:space="preserve">Ремонт кровли кв.№14,15 -86,62 кв.м.</t>
  </si>
  <si>
    <t xml:space="preserve">Ремонта козырька балкона кв.№№ 14, 15, 39 - 12 кв.м.</t>
  </si>
  <si>
    <t xml:space="preserve">Герметизация межпанельный швов кв.№ 2 - 40 пог.м.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</si>
  <si>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</si>
  <si>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</si>
  <si>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</si>
  <si>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</si>
  <si>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</si>
  <si>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</si>
  <si>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</si>
  <si>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</si>
  <si>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</si>
  <si>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</si>
  <si>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</si>
  <si>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</si>
  <si>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 ламп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</si>
  <si>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</si>
  <si>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Уборка, вывоз  листвы, веток , снега и КГО</t>
  </si>
  <si>
    <t xml:space="preserve">8.6 Техническое  обслуживание оборудования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</si>
  <si>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191079,26 руб.</t>
  </si>
  <si>
    <t xml:space="preserve">За  отчетный   период   поступило  от  населения  на  содержание  и  текущий  ремонт    :  78696,81  руб.</t>
  </si>
  <si>
    <t xml:space="preserve">Выполнено  работ  по  содержанию  и  текущему  ремонту  за  отчетный  период  :   170923,27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</si>
  <si>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98852,80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</si>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</sst>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3"/>
  <sheetViews>
    <sheetView showFormulas="false" showGridLines="true" showRowColHeaders="true" showZeros="true" rightToLeft="false" tabSelected="true" showOutlineSymbols="true" defaultGridColor="true" view="normal" topLeftCell="A54" colorId="64" zoomScale="100" zoomScaleNormal="100" zoomScalePageLayoutView="100" workbookViewId="0">
      <selection pane="topLeft" activeCell="F47" activeCellId="0" sqref="F32:F4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134737.83</v>
      </c>
      <c r="F12" s="9"/>
    </row>
    <row r="13" customFormat="false" ht="15.6" hidden="false" customHeight="false" outlineLevel="0" collapsed="false">
      <c r="B13" s="10" t="s">
        <v>14</v>
      </c>
      <c r="C13" s="7" t="n">
        <v>355618.8</v>
      </c>
      <c r="D13" s="7" t="n">
        <v>394923.59</v>
      </c>
      <c r="E13" s="11" t="n">
        <f aca="false">D13-C13</f>
        <v>39304.79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1451496.56</v>
      </c>
      <c r="D14" s="7" t="n">
        <f aca="false">D15+D16+D17</f>
        <v>1429651.34</v>
      </c>
      <c r="E14" s="11" t="n">
        <f aca="false">D14-C14</f>
        <v>-21845.22</v>
      </c>
      <c r="F14" s="11"/>
    </row>
    <row r="15" customFormat="false" ht="15.6" hidden="false" customHeight="false" outlineLevel="0" collapsed="false">
      <c r="B15" s="10" t="s">
        <v>16</v>
      </c>
      <c r="C15" s="7" t="n">
        <v>266190.23</v>
      </c>
      <c r="D15" s="7" t="n">
        <v>269582.49</v>
      </c>
      <c r="E15" s="11" t="n">
        <f aca="false">D15-C15</f>
        <v>3392.26000000001</v>
      </c>
      <c r="F15" s="11"/>
    </row>
    <row r="16" customFormat="false" ht="15.6" hidden="false" customHeight="false" outlineLevel="0" collapsed="false">
      <c r="B16" s="10" t="s">
        <v>17</v>
      </c>
      <c r="C16" s="7" t="n">
        <v>918788.56</v>
      </c>
      <c r="D16" s="7" t="n">
        <f aca="false">C16</f>
        <v>918788.56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266517.77</v>
      </c>
      <c r="D17" s="7" t="n">
        <v>241280.29</v>
      </c>
      <c r="E17" s="11" t="n">
        <f aca="false">D17-C17</f>
        <v>-25237.48</v>
      </c>
      <c r="F17" s="11"/>
    </row>
    <row r="18" customFormat="false" ht="15.6" hidden="false" customHeight="false" outlineLevel="0" collapsed="false">
      <c r="B18" s="12" t="s">
        <v>19</v>
      </c>
      <c r="C18" s="7" t="n">
        <v>9763.47</v>
      </c>
      <c r="D18" s="7" t="n">
        <v>6713.13</v>
      </c>
      <c r="E18" s="11" t="n">
        <f aca="false">D18-C18</f>
        <v>-3050.34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1816878.83</v>
      </c>
      <c r="D19" s="7" t="n">
        <f aca="false">D13+D14+D18</f>
        <v>1831288.06</v>
      </c>
      <c r="E19" s="11" t="n">
        <f aca="false">D19-C19</f>
        <v>14409.23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13" t="n">
        <f aca="false">E12+C19-D19</f>
        <v>120328.6</v>
      </c>
      <c r="F20" s="13"/>
    </row>
    <row r="21" customFormat="false" ht="13.2" hidden="false" customHeight="false" outlineLevel="0" collapsed="false">
      <c r="B21" s="14" t="s">
        <v>22</v>
      </c>
      <c r="C21" s="14"/>
      <c r="D21" s="14"/>
      <c r="E21" s="14"/>
      <c r="F21" s="14"/>
    </row>
    <row r="22" customFormat="false" ht="13.2" hidden="false" customHeight="false" outlineLevel="0" collapsed="false">
      <c r="B22" s="14"/>
      <c r="C22" s="14"/>
      <c r="D22" s="14"/>
      <c r="E22" s="14"/>
      <c r="F22" s="14"/>
    </row>
    <row r="23" customFormat="false" ht="17.4" hidden="false" customHeight="false" outlineLevel="0" collapsed="false">
      <c r="B23" s="15"/>
      <c r="C23" s="16"/>
      <c r="D23" s="16"/>
      <c r="E23" s="16"/>
      <c r="F23" s="17"/>
    </row>
    <row r="24" customFormat="false" ht="31.2" hidden="false" customHeight="false" outlineLevel="0" collapsed="false">
      <c r="B24" s="18" t="s">
        <v>23</v>
      </c>
      <c r="C24" s="18"/>
      <c r="D24" s="18" t="s">
        <v>24</v>
      </c>
      <c r="E24" s="19" t="s">
        <v>25</v>
      </c>
      <c r="F24" s="19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20" t="s">
        <v>28</v>
      </c>
      <c r="C26" s="20"/>
      <c r="D26" s="18" t="n">
        <v>2184.8</v>
      </c>
      <c r="E26" s="19" t="s">
        <v>29</v>
      </c>
      <c r="F26" s="21" t="n">
        <v>35406.72</v>
      </c>
    </row>
    <row r="27" customFormat="false" ht="67.5" hidden="false" customHeight="true" outlineLevel="0" collapsed="false">
      <c r="B27" s="20"/>
      <c r="C27" s="20"/>
      <c r="D27" s="18"/>
      <c r="E27" s="19"/>
      <c r="F27" s="21"/>
    </row>
    <row r="28" customFormat="false" ht="45.75" hidden="false" customHeight="true" outlineLevel="0" collapsed="false">
      <c r="B28" s="12" t="s">
        <v>30</v>
      </c>
      <c r="C28" s="12"/>
      <c r="D28" s="18" t="n">
        <v>2184.8</v>
      </c>
      <c r="E28" s="22" t="s">
        <v>31</v>
      </c>
      <c r="F28" s="23" t="n">
        <v>116928.84</v>
      </c>
    </row>
    <row r="29" customFormat="false" ht="46.8" hidden="false" customHeight="false" outlineLevel="0" collapsed="false">
      <c r="B29" s="24" t="s">
        <v>32</v>
      </c>
      <c r="C29" s="24"/>
      <c r="D29" s="18" t="n">
        <v>2184.8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8" t="n">
        <v>2184.8</v>
      </c>
      <c r="E30" s="22" t="s">
        <v>34</v>
      </c>
      <c r="F30" s="23" t="n">
        <v>1534.56</v>
      </c>
    </row>
    <row r="31" customFormat="false" ht="15.6" hidden="false" customHeight="false" outlineLevel="0" collapsed="false">
      <c r="B31" s="25" t="s">
        <v>35</v>
      </c>
      <c r="C31" s="25"/>
      <c r="D31" s="25"/>
      <c r="E31" s="25"/>
      <c r="F31" s="25"/>
    </row>
    <row r="32" customFormat="false" ht="55.5" hidden="false" customHeight="true" outlineLevel="0" collapsed="false">
      <c r="B32" s="26" t="s">
        <v>36</v>
      </c>
      <c r="C32" s="26"/>
      <c r="D32" s="7"/>
      <c r="E32" s="19" t="s">
        <v>37</v>
      </c>
      <c r="F32" s="27"/>
    </row>
    <row r="33" customFormat="false" ht="24.75" hidden="false" customHeight="true" outlineLevel="0" collapsed="false">
      <c r="B33" s="28" t="s">
        <v>38</v>
      </c>
      <c r="C33" s="28"/>
      <c r="D33" s="7"/>
      <c r="E33" s="19"/>
      <c r="F33" s="29" t="n">
        <v>9425.24</v>
      </c>
    </row>
    <row r="34" customFormat="false" ht="24.75" hidden="false" customHeight="true" outlineLevel="0" collapsed="false">
      <c r="B34" s="30" t="s">
        <v>39</v>
      </c>
      <c r="C34" s="30"/>
      <c r="D34" s="7"/>
      <c r="E34" s="19"/>
      <c r="F34" s="29" t="n">
        <v>14274.82</v>
      </c>
    </row>
    <row r="35" customFormat="false" ht="21.75" hidden="false" customHeight="true" outlineLevel="0" collapsed="false">
      <c r="B35" s="31" t="s">
        <v>40</v>
      </c>
      <c r="C35" s="31"/>
      <c r="D35" s="7"/>
      <c r="E35" s="19"/>
      <c r="F35" s="29" t="n">
        <v>50068.46</v>
      </c>
    </row>
    <row r="36" customFormat="false" ht="30.75" hidden="false" customHeight="true" outlineLevel="0" collapsed="false">
      <c r="B36" s="26" t="s">
        <v>41</v>
      </c>
      <c r="C36" s="26"/>
      <c r="D36" s="22"/>
      <c r="E36" s="19"/>
      <c r="F36" s="32" t="n">
        <v>0</v>
      </c>
    </row>
    <row r="37" customFormat="false" ht="30.75" hidden="false" customHeight="true" outlineLevel="0" collapsed="false">
      <c r="B37" s="33" t="s">
        <v>42</v>
      </c>
      <c r="C37" s="33"/>
      <c r="D37" s="7"/>
      <c r="E37" s="19" t="s">
        <v>37</v>
      </c>
      <c r="F37" s="7" t="n">
        <v>0</v>
      </c>
    </row>
    <row r="38" customFormat="false" ht="17.25" hidden="false" customHeight="true" outlineLevel="0" collapsed="false">
      <c r="B38" s="33"/>
      <c r="C38" s="33"/>
      <c r="D38" s="7"/>
      <c r="E38" s="19"/>
      <c r="F38" s="7"/>
    </row>
    <row r="39" customFormat="false" ht="17.25" hidden="false" customHeight="true" outlineLevel="0" collapsed="false">
      <c r="B39" s="33"/>
      <c r="C39" s="33"/>
      <c r="D39" s="7"/>
      <c r="E39" s="19"/>
      <c r="F39" s="7"/>
    </row>
    <row r="40" customFormat="false" ht="17.25" hidden="false" customHeight="true" outlineLevel="0" collapsed="false">
      <c r="B40" s="33"/>
      <c r="C40" s="33"/>
      <c r="D40" s="7"/>
      <c r="E40" s="19"/>
      <c r="F40" s="7"/>
    </row>
    <row r="41" customFormat="false" ht="17.25" hidden="false" customHeight="true" outlineLevel="0" collapsed="false">
      <c r="B41" s="33"/>
      <c r="C41" s="33"/>
      <c r="D41" s="7"/>
      <c r="E41" s="19"/>
      <c r="F41" s="7"/>
    </row>
    <row r="42" customFormat="false" ht="17.25" hidden="false" customHeight="true" outlineLevel="0" collapsed="false">
      <c r="B42" s="33"/>
      <c r="C42" s="33"/>
      <c r="D42" s="7"/>
      <c r="E42" s="19"/>
      <c r="F42" s="7"/>
    </row>
    <row r="43" customFormat="false" ht="64.95" hidden="false" customHeight="true" outlineLevel="0" collapsed="false">
      <c r="B43" s="33" t="s">
        <v>43</v>
      </c>
      <c r="C43" s="33"/>
      <c r="D43" s="34"/>
      <c r="E43" s="19" t="s">
        <v>37</v>
      </c>
      <c r="F43" s="35"/>
    </row>
    <row r="44" customFormat="false" ht="40.8" hidden="false" customHeight="true" outlineLevel="0" collapsed="false">
      <c r="B44" s="36" t="s">
        <v>44</v>
      </c>
      <c r="C44" s="36"/>
      <c r="D44" s="34"/>
      <c r="E44" s="19"/>
      <c r="F44" s="37" t="n">
        <v>54319.28</v>
      </c>
    </row>
    <row r="45" customFormat="false" ht="40.8" hidden="false" customHeight="true" outlineLevel="0" collapsed="false">
      <c r="B45" s="36" t="s">
        <v>45</v>
      </c>
      <c r="C45" s="36"/>
      <c r="D45" s="34"/>
      <c r="E45" s="19"/>
      <c r="F45" s="37" t="n">
        <v>12840.77</v>
      </c>
    </row>
    <row r="46" customFormat="false" ht="35.25" hidden="false" customHeight="true" outlineLevel="0" collapsed="false">
      <c r="B46" s="30" t="s">
        <v>46</v>
      </c>
      <c r="C46" s="30"/>
      <c r="D46" s="34"/>
      <c r="E46" s="19"/>
      <c r="F46" s="37" t="n">
        <v>29994.7</v>
      </c>
    </row>
    <row r="47" customFormat="false" ht="24.75" hidden="false" customHeight="true" outlineLevel="0" collapsed="false">
      <c r="B47" s="38" t="s">
        <v>47</v>
      </c>
      <c r="C47" s="38"/>
      <c r="D47" s="39"/>
      <c r="E47" s="40"/>
      <c r="F47" s="32" t="n">
        <f aca="false">SUM(F32:F46)</f>
        <v>170923.27</v>
      </c>
    </row>
    <row r="48" customFormat="false" ht="19.2" hidden="false" customHeight="true" outlineLevel="0" collapsed="false">
      <c r="B48" s="41" t="s">
        <v>48</v>
      </c>
      <c r="C48" s="41"/>
      <c r="D48" s="41"/>
      <c r="E48" s="41"/>
      <c r="F48" s="41"/>
    </row>
    <row r="49" customFormat="false" ht="48.75" hidden="false" customHeight="true" outlineLevel="0" collapsed="false">
      <c r="B49" s="12" t="s">
        <v>49</v>
      </c>
      <c r="C49" s="12"/>
      <c r="D49" s="18" t="n">
        <v>2184.8</v>
      </c>
      <c r="E49" s="19" t="s">
        <v>50</v>
      </c>
      <c r="F49" s="23" t="n">
        <v>42215.64</v>
      </c>
    </row>
    <row r="50" customFormat="false" ht="21.75" hidden="false" customHeight="true" outlineLevel="0" collapsed="false">
      <c r="B50" s="12" t="s">
        <v>51</v>
      </c>
      <c r="C50" s="12"/>
      <c r="D50" s="18" t="n">
        <v>2184.8</v>
      </c>
      <c r="E50" s="7"/>
      <c r="F50" s="23" t="n">
        <v>15916.32</v>
      </c>
    </row>
    <row r="51" customFormat="false" ht="22.5" hidden="false" customHeight="true" outlineLevel="0" collapsed="false">
      <c r="B51" s="24" t="s">
        <v>52</v>
      </c>
      <c r="C51" s="24"/>
      <c r="D51" s="18" t="n">
        <v>2184.8</v>
      </c>
      <c r="E51" s="7"/>
      <c r="F51" s="23" t="n">
        <v>7577.62</v>
      </c>
    </row>
    <row r="52" customFormat="false" ht="15.6" hidden="false" customHeight="false" outlineLevel="0" collapsed="false">
      <c r="B52" s="42" t="s">
        <v>53</v>
      </c>
      <c r="C52" s="42"/>
      <c r="D52" s="18" t="n">
        <v>2184.8</v>
      </c>
      <c r="E52" s="7"/>
      <c r="F52" s="23" t="n">
        <v>60290.4</v>
      </c>
    </row>
    <row r="53" customFormat="false" ht="15.6" hidden="false" customHeight="false" outlineLevel="0" collapsed="false">
      <c r="B53" s="42" t="s">
        <v>54</v>
      </c>
      <c r="C53" s="42"/>
      <c r="D53" s="18" t="n">
        <v>2184.8</v>
      </c>
      <c r="E53" s="7"/>
      <c r="F53" s="23" t="n">
        <v>78652.8</v>
      </c>
    </row>
    <row r="54" customFormat="false" ht="15.6" hidden="false" customHeight="false" outlineLevel="0" collapsed="false">
      <c r="B54" s="42" t="s">
        <v>55</v>
      </c>
      <c r="C54" s="42"/>
      <c r="D54" s="18" t="n">
        <v>2184.8</v>
      </c>
      <c r="E54" s="7"/>
      <c r="F54" s="23" t="n">
        <v>0</v>
      </c>
    </row>
    <row r="55" customFormat="false" ht="15.6" hidden="false" customHeight="false" outlineLevel="0" collapsed="false">
      <c r="B55" s="42" t="s">
        <v>56</v>
      </c>
      <c r="C55" s="42"/>
      <c r="D55" s="18" t="n">
        <v>2184.8</v>
      </c>
      <c r="E55" s="7"/>
      <c r="F55" s="23" t="n">
        <f aca="false">F56+F57+F58+F60+F61+F59</f>
        <v>19045.61</v>
      </c>
    </row>
    <row r="56" customFormat="false" ht="15.6" hidden="false" customHeight="false" outlineLevel="0" collapsed="false">
      <c r="B56" s="24" t="s">
        <v>57</v>
      </c>
      <c r="C56" s="24"/>
      <c r="D56" s="18"/>
      <c r="E56" s="7"/>
      <c r="F56" s="23" t="n">
        <v>2443.95</v>
      </c>
    </row>
    <row r="57" customFormat="false" ht="15.6" hidden="false" customHeight="false" outlineLevel="0" collapsed="false">
      <c r="B57" s="24" t="s">
        <v>58</v>
      </c>
      <c r="C57" s="24"/>
      <c r="D57" s="18"/>
      <c r="E57" s="7"/>
      <c r="F57" s="23" t="n">
        <v>0</v>
      </c>
    </row>
    <row r="58" customFormat="false" ht="15.6" hidden="false" customHeight="false" outlineLevel="0" collapsed="false">
      <c r="B58" s="24" t="s">
        <v>59</v>
      </c>
      <c r="C58" s="24"/>
      <c r="D58" s="18"/>
      <c r="E58" s="7"/>
      <c r="F58" s="23" t="n">
        <v>0</v>
      </c>
    </row>
    <row r="59" customFormat="false" ht="37.5" hidden="false" customHeight="true" outlineLevel="0" collapsed="false">
      <c r="B59" s="12" t="s">
        <v>60</v>
      </c>
      <c r="C59" s="12"/>
      <c r="D59" s="43"/>
      <c r="E59" s="7"/>
      <c r="F59" s="23" t="n">
        <v>9071.12</v>
      </c>
    </row>
    <row r="60" customFormat="false" ht="15.6" hidden="false" customHeight="false" outlineLevel="0" collapsed="false">
      <c r="B60" s="24" t="s">
        <v>61</v>
      </c>
      <c r="C60" s="24"/>
      <c r="D60" s="43"/>
      <c r="E60" s="7"/>
      <c r="F60" s="23" t="n">
        <v>6044.58</v>
      </c>
    </row>
    <row r="61" customFormat="false" ht="15.6" hidden="false" customHeight="false" outlineLevel="0" collapsed="false">
      <c r="B61" s="44" t="s">
        <v>62</v>
      </c>
      <c r="C61" s="44"/>
      <c r="D61" s="18"/>
      <c r="E61" s="29"/>
      <c r="F61" s="23" t="n">
        <v>1485.96</v>
      </c>
    </row>
    <row r="62" customFormat="false" ht="33" hidden="false" customHeight="true" outlineLevel="0" collapsed="false">
      <c r="B62" s="45"/>
      <c r="C62" s="46"/>
      <c r="D62" s="46"/>
      <c r="E62" s="46"/>
      <c r="F62" s="46"/>
    </row>
    <row r="63" customFormat="false" ht="30.75" hidden="false" customHeight="true" outlineLevel="0" collapsed="false">
      <c r="B63" s="47" t="s">
        <v>63</v>
      </c>
      <c r="C63" s="47"/>
      <c r="D63" s="47"/>
      <c r="E63" s="47"/>
      <c r="F63" s="47"/>
    </row>
    <row r="64" customFormat="false" ht="36.75" hidden="false" customHeight="true" outlineLevel="0" collapsed="false">
      <c r="B64" s="47" t="s">
        <v>64</v>
      </c>
      <c r="C64" s="47"/>
      <c r="D64" s="47"/>
      <c r="E64" s="47"/>
      <c r="F64" s="47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6" customFormat="false" ht="15.6" hidden="false" customHeight="false" outlineLevel="0" collapsed="false">
      <c r="B66" s="3" t="s">
        <v>65</v>
      </c>
      <c r="C66" s="3"/>
      <c r="D66" s="3"/>
      <c r="E66" s="3"/>
      <c r="F66" s="3"/>
    </row>
    <row r="67" customFormat="false" ht="15.6" hidden="false" customHeight="false" outlineLevel="0" collapsed="false">
      <c r="B67" s="1"/>
      <c r="C67" s="48"/>
      <c r="D67" s="1"/>
      <c r="E67" s="1"/>
      <c r="F67" s="1"/>
    </row>
    <row r="68" customFormat="false" ht="38.25" hidden="false" customHeight="true" outlineLevel="0" collapsed="false">
      <c r="B68" s="47" t="s">
        <v>66</v>
      </c>
      <c r="C68" s="47"/>
      <c r="D68" s="47"/>
      <c r="E68" s="47"/>
      <c r="F68" s="47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1" customFormat="false" ht="30.75" hidden="false" customHeight="true" outlineLevel="0" collapsed="false">
      <c r="B71" s="49" t="s">
        <v>67</v>
      </c>
      <c r="C71" s="49"/>
      <c r="D71" s="49"/>
      <c r="E71" s="49"/>
      <c r="F71" s="49"/>
    </row>
    <row r="73" customFormat="false" ht="24.75" hidden="false" customHeight="true" outlineLevel="0" collapsed="false">
      <c r="B73" s="49" t="s">
        <v>68</v>
      </c>
      <c r="C73" s="49"/>
      <c r="D73" s="49"/>
      <c r="E73" s="49"/>
      <c r="F73" s="49"/>
    </row>
  </sheetData>
  <mergeCells count="60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5"/>
    <mergeCell ref="E32:E35"/>
    <mergeCell ref="B33:C33"/>
    <mergeCell ref="B34:C34"/>
    <mergeCell ref="B35:C35"/>
    <mergeCell ref="B36:C36"/>
    <mergeCell ref="B37:C42"/>
    <mergeCell ref="D37:D42"/>
    <mergeCell ref="E37:E42"/>
    <mergeCell ref="F37:F42"/>
    <mergeCell ref="B43:C43"/>
    <mergeCell ref="D43:D46"/>
    <mergeCell ref="E43:E46"/>
    <mergeCell ref="B44:C44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3:F63"/>
    <mergeCell ref="B64:F64"/>
    <mergeCell ref="B66:F66"/>
    <mergeCell ref="B68:F68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2020-03-25T10:16:05Z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